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B0BF879E-5F65-4D8B-B0F3-6A888465F4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P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<sst xmlns="http://schemas.openxmlformats.org/spreadsheetml/2006/main" count="59" uniqueCount="33">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</sst>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4" zoomScaleNormal="100" workbookViewId="0">
      <selection activeCell="N28" sqref="N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1232.6599999999999</v>
      </c>
      <c r="C20" s="12">
        <f t="shared" si="18"/>
        <v>2375.3199999999997</v>
      </c>
      <c r="D20" s="12">
        <f t="shared" si="18"/>
        <v>3517.9799999999996</v>
      </c>
      <c r="E20" s="12">
        <f t="shared" si="18"/>
        <v>4660.6399999999994</v>
      </c>
      <c r="F20" s="12">
        <f t="shared" si="18"/>
        <v>5803.2999999999993</v>
      </c>
      <c r="G20" s="12">
        <f t="shared" si="18"/>
        <v>6945.9599999999991</v>
      </c>
      <c r="H20" s="12">
        <f t="shared" si="18"/>
        <v>8088.6200000000008</v>
      </c>
      <c r="I20" s="12">
        <f t="shared" si="18"/>
        <v>9231.2799999999988</v>
      </c>
      <c r="J20" s="12">
        <f t="shared" si="18"/>
        <v>10753.86</v>
      </c>
      <c r="K20" s="12">
        <f t="shared" si="18"/>
        <v>11769.86</v>
      </c>
      <c r="L20" s="12">
        <f t="shared" si="18"/>
        <v>12785.86</v>
      </c>
      <c r="M20" s="13">
        <f t="shared" si="18"/>
        <v>13804.86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1384</v>
      </c>
      <c r="C24" s="18">
        <f t="shared" ref="C24" si="19">SUM(B24*2)</f>
        <v>2768</v>
      </c>
      <c r="D24" s="18">
        <f t="shared" ref="D24" si="20">SUM(B24*3)</f>
        <v>4152</v>
      </c>
      <c r="E24" s="18">
        <f t="shared" ref="E24" si="21">SUM(B24*4)</f>
        <v>5536</v>
      </c>
      <c r="F24" s="18">
        <f t="shared" ref="F24" si="22">SUM(B24*5)</f>
        <v>6920</v>
      </c>
      <c r="G24" s="18">
        <f t="shared" ref="G24" si="23">SUM(B24*6)</f>
        <v>8304</v>
      </c>
      <c r="H24" s="18">
        <f t="shared" ref="H24" si="24">SUM(B24*7)</f>
        <v>9688</v>
      </c>
      <c r="I24" s="18">
        <f t="shared" ref="I24" si="25">SUM(B24*8)</f>
        <v>11072</v>
      </c>
      <c r="J24" s="18">
        <f t="shared" ref="J24" si="26">SUM(B24*9)</f>
        <v>12456</v>
      </c>
      <c r="K24" s="18">
        <f t="shared" ref="K24" si="27">SUM(B24*10)</f>
        <v>13840</v>
      </c>
      <c r="L24" s="18">
        <f t="shared" ref="L24" si="28">SUM(B24*11)</f>
        <v>15224</v>
      </c>
      <c r="M24" s="19">
        <v>16605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1600.6599999999999</v>
      </c>
      <c r="C36" s="12">
        <f t="shared" si="37"/>
        <v>3111.3199999999997</v>
      </c>
      <c r="D36" s="12">
        <f t="shared" si="37"/>
        <v>4621.9799999999996</v>
      </c>
      <c r="E36" s="12">
        <f t="shared" si="37"/>
        <v>6132.6399999999994</v>
      </c>
      <c r="F36" s="12">
        <f t="shared" si="37"/>
        <v>7643.2999999999993</v>
      </c>
      <c r="G36" s="12">
        <f t="shared" si="37"/>
        <v>9153.9599999999991</v>
      </c>
      <c r="H36" s="12">
        <f t="shared" si="37"/>
        <v>10664.619999999999</v>
      </c>
      <c r="I36" s="12">
        <f t="shared" si="37"/>
        <v>12175.279999999999</v>
      </c>
      <c r="J36" s="12">
        <f t="shared" si="37"/>
        <v>14065.86</v>
      </c>
      <c r="K36" s="12">
        <f t="shared" si="37"/>
        <v>15449.86</v>
      </c>
      <c r="L36" s="12">
        <f t="shared" si="37"/>
        <v>16833.86</v>
      </c>
      <c r="M36" s="13">
        <f t="shared" si="37"/>
        <v>18214.86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HyvpgcrG5jheXlLKWP1YfzYRVfwSMDfGEyWJCp5DVMS2r5FRlqTkiA4/Gp+gxJ/miXh2+y4FNM8oyOSc25ihzQ==" saltValue="DpAqjFm69HUtC3FtAsifd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PT Tuition and Fee Billing Rates</dc:title>
  <dc:subject>Listing of graduate tuition and fees for the spring 2017 semester</dc:subject>
  <dc:creator>UB Student Accounts</dc:creator>
  <cp:keywords>tuition,fees, PT tuition, PT fees</cp:keywords>
  <cp:lastModifiedBy>Laura Stevens</cp:lastModifiedBy>
  <cp:lastPrinted>2019-05-21T14:58:12Z</cp:lastPrinted>
  <dcterms:created xsi:type="dcterms:W3CDTF">2016-06-06T21:02:30Z</dcterms:created>
  <dcterms:modified xsi:type="dcterms:W3CDTF">2024-06-24T13:59:18Z</dcterms:modified>
  <cp:category>tuition</cp:category>
</cp:coreProperties>
</file>